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0"/>
  <workbookPr showInkAnnotation="0" autoCompressPictures="0"/>
  <mc:AlternateContent xmlns:mc="http://schemas.openxmlformats.org/markup-compatibility/2006">
    <mc:Choice Requires="x15">
      <x15ac:absPath xmlns:x15ac="http://schemas.microsoft.com/office/spreadsheetml/2010/11/ac" url="/Users/Josie/Dropbox (HMS)/180721.paper.SABER/9.naturemethodsrevision2.190226/"/>
    </mc:Choice>
  </mc:AlternateContent>
  <xr:revisionPtr revIDLastSave="0" documentId="13_ncr:1_{7295E3F5-E5C6-1140-908A-01CF8BF507DB}" xr6:coauthVersionLast="36" xr6:coauthVersionMax="43" xr10:uidLastSave="{00000000-0000-0000-0000-000000000000}"/>
  <bookViews>
    <workbookView xWindow="19540" yWindow="2740" windowWidth="23020" windowHeight="17040" tabRatio="500" xr2:uid="{00000000-000D-0000-FFFF-FFFF00000000}"/>
  </bookViews>
  <sheets>
    <sheet name="Distribution data"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79" i="1" l="1"/>
  <c r="F78" i="1"/>
  <c r="F77" i="1"/>
  <c r="F76" i="1"/>
  <c r="F75" i="1"/>
  <c r="F74" i="1"/>
  <c r="E79" i="1"/>
  <c r="E78" i="1"/>
  <c r="E77" i="1"/>
  <c r="E76" i="1"/>
  <c r="E75" i="1"/>
  <c r="E74" i="1"/>
  <c r="D79" i="1"/>
  <c r="D78" i="1"/>
  <c r="D77" i="1"/>
  <c r="D76" i="1"/>
  <c r="D75" i="1"/>
  <c r="D74" i="1"/>
  <c r="C79" i="1"/>
  <c r="C78" i="1"/>
  <c r="C77" i="1"/>
  <c r="C76" i="1"/>
  <c r="C75" i="1"/>
  <c r="C74" i="1"/>
</calcChain>
</file>

<file path=xl/sharedStrings.xml><?xml version="1.0" encoding="utf-8"?>
<sst xmlns="http://schemas.openxmlformats.org/spreadsheetml/2006/main" count="219" uniqueCount="110">
  <si>
    <t>This file contains relevant puncta and cell counts, as well as distribution mean and standard deviation (calculated using the numpy.std() function default population settings in Python, except where calculated in place below for Pearson R values).</t>
  </si>
  <si>
    <t>Figure</t>
  </si>
  <si>
    <t>Condition name</t>
  </si>
  <si>
    <t>Cell count</t>
  </si>
  <si>
    <t>Puncta count</t>
  </si>
  <si>
    <t>Mean amplification fold enhancement</t>
  </si>
  <si>
    <t>Amplification STD</t>
  </si>
  <si>
    <t>Mean max intensity-based SNR</t>
  </si>
  <si>
    <t>SNR STD</t>
  </si>
  <si>
    <t>Mean number of puncta per nucleus/cell body</t>
  </si>
  <si>
    <t>Puncta per nucleus/cell STD</t>
  </si>
  <si>
    <t>Mean focus size (pixels)</t>
  </si>
  <si>
    <t>Focus size STD</t>
  </si>
  <si>
    <t>NPC</t>
  </si>
  <si>
    <t>U</t>
  </si>
  <si>
    <t>E1</t>
  </si>
  <si>
    <t>E2</t>
  </si>
  <si>
    <t>E3</t>
  </si>
  <si>
    <t>E4</t>
  </si>
  <si>
    <t>E5</t>
  </si>
  <si>
    <t>E</t>
  </si>
  <si>
    <t>B-1</t>
  </si>
  <si>
    <t>B-2</t>
  </si>
  <si>
    <t>B-3</t>
  </si>
  <si>
    <t>B-4</t>
  </si>
  <si>
    <t>U, 10ms</t>
  </si>
  <si>
    <t>E, 10ms</t>
  </si>
  <si>
    <t>B1, 10ms</t>
  </si>
  <si>
    <t>B2, 10ms</t>
  </si>
  <si>
    <t>B3, 10ms</t>
  </si>
  <si>
    <t>B4, 10ms</t>
  </si>
  <si>
    <t>U, 100ms</t>
  </si>
  <si>
    <t>E, 100ms</t>
  </si>
  <si>
    <t>B1, 100ms</t>
  </si>
  <si>
    <t>B2, 100ms</t>
  </si>
  <si>
    <t>B3, 100ms</t>
  </si>
  <si>
    <t>B4, 100ms</t>
  </si>
  <si>
    <t>U, 1000ms</t>
  </si>
  <si>
    <t>E, 1000ms</t>
  </si>
  <si>
    <t>B1, 1000ms</t>
  </si>
  <si>
    <t>B2, 1000ms</t>
  </si>
  <si>
    <t>B3, 1000ms</t>
  </si>
  <si>
    <t>B4, 1000ms</t>
  </si>
  <si>
    <t>No probe</t>
  </si>
  <si>
    <t>30 in 565, 23 in 647</t>
  </si>
  <si>
    <t>N/A</t>
  </si>
  <si>
    <t>Unextended</t>
  </si>
  <si>
    <t>19 in 565, 14 in 647</t>
  </si>
  <si>
    <t>S6B</t>
  </si>
  <si>
    <t>Extended long (647 only)</t>
  </si>
  <si>
    <t>27 in 565, 1888 in 647</t>
  </si>
  <si>
    <t>Extended long (565 only)</t>
  </si>
  <si>
    <t>1935 in 565, 27 in 647</t>
  </si>
  <si>
    <t>Extended both, long</t>
  </si>
  <si>
    <t>1984 in 565, 1634 in 647</t>
  </si>
  <si>
    <t>4D, S6B</t>
  </si>
  <si>
    <t>Extended both, short</t>
  </si>
  <si>
    <t>2261 in 565, 2186 in 647</t>
  </si>
  <si>
    <t>Tissue sample count</t>
  </si>
  <si>
    <t>3BC</t>
  </si>
  <si>
    <t>3C</t>
  </si>
  <si>
    <t>B</t>
  </si>
  <si>
    <t>Experiment</t>
  </si>
  <si>
    <t>Number of cells</t>
  </si>
  <si>
    <t>Number of retinal regions</t>
  </si>
  <si>
    <t>3I</t>
  </si>
  <si>
    <t>Bipolar PPC</t>
  </si>
  <si>
    <t>Prkca: 63, Tpbg: 48, Slc4a: 45</t>
  </si>
  <si>
    <t>4 for all</t>
  </si>
  <si>
    <t>Bipolar Branch PPC</t>
  </si>
  <si>
    <t>Prkca: 71, Tpbg: 65, Slc4a: 78</t>
  </si>
  <si>
    <t>4 for Tpbg/Slc4a, 3 for Prkca</t>
  </si>
  <si>
    <t>4E</t>
  </si>
  <si>
    <t>PPC Bipolar remapping</t>
  </si>
  <si>
    <t>Prkca: 52, Tpbg= 45, Slc4a:  38</t>
  </si>
  <si>
    <t>5D</t>
  </si>
  <si>
    <t>Distance calculations</t>
  </si>
  <si>
    <t>649 total</t>
  </si>
  <si>
    <t>7I</t>
  </si>
  <si>
    <t>Reporter Specificity Plot</t>
  </si>
  <si>
    <t>CRM1: 440, CRM2: 0, CRM3: 0, CRM4: 18, CRM5: 25, CRM6: 0
*represents number of cells positive for each reporter across all regions</t>
  </si>
  <si>
    <t>5 for all</t>
  </si>
  <si>
    <t>7K</t>
  </si>
  <si>
    <t>Plasmid vs RNA</t>
  </si>
  <si>
    <t>Mean Pearson R value rep 1 (full list below)</t>
  </si>
  <si>
    <t>STD of Pearson R values, rep 1</t>
  </si>
  <si>
    <t>Mean Pearson R value rep 2 (full list below)</t>
  </si>
  <si>
    <t>STD of Pearson R values, rep 2</t>
  </si>
  <si>
    <t>S8G</t>
  </si>
  <si>
    <t>647 round 1 vs. 565 round 1</t>
  </si>
  <si>
    <t>647 round 2 vs. 565 round 2</t>
  </si>
  <si>
    <t>647 round 1 vs. 565 round 2</t>
  </si>
  <si>
    <t>647 round 2 vs. 565 round 1</t>
  </si>
  <si>
    <t>647 round 1 vs. 647 round 2</t>
  </si>
  <si>
    <t>565 round 1 vs. 565 round 2</t>
  </si>
  <si>
    <t xml:space="preserve">*NOTE: For these calculations, pixel values of 0 (primarily corresponding to empty pixels left behind after image alignment) and 65535 (saturated) were excluded from Pearson R correlation analysis </t>
  </si>
  <si>
    <t>All Pearson R values for Replicate 1 (Fig. S8G)</t>
  </si>
  <si>
    <t>All Pearson R values for Replicate 2 (Fig. S8G)</t>
  </si>
  <si>
    <t>S2D</t>
  </si>
  <si>
    <t>S2G</t>
  </si>
  <si>
    <t>2AB, S2BD</t>
  </si>
  <si>
    <t>2B, S2BD</t>
  </si>
  <si>
    <t>2CD, S2FG</t>
  </si>
  <si>
    <t>2D, S2FG</t>
  </si>
  <si>
    <t>S3D</t>
  </si>
  <si>
    <t>S3BCD</t>
  </si>
  <si>
    <t>2FG, S3E</t>
  </si>
  <si>
    <t>(Control for 4D/S6B)</t>
  </si>
  <si>
    <t>3K, S4F</t>
  </si>
  <si>
    <t>S4G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</si>
</sst>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2"/>
      <color theme="1"/>
      <name val="Arial"/>
      <family val="2"/>
    </font>
    <font>
      <sz val="12"/>
      <color theme="1"/>
      <name val="Arial"/>
      <family val="2"/>
    </font>
    <font>
      <sz val="16"/>
      <color theme="1"/>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6">
    <xf numFmtId="0" fontId="0" fillId="0" borderId="0" xfId="0"/>
    <xf numFmtId="0" fontId="1" fillId="0" borderId="0" xfId="0" applyFont="1" applyAlignment="1">
      <alignment wrapText="1"/>
    </xf>
    <xf numFmtId="0" fontId="5" fillId="0" borderId="0" xfId="0" applyFont="1" applyAlignment="1">
      <alignment wrapText="1"/>
    </xf>
    <xf numFmtId="0" fontId="4" fillId="0" borderId="0" xfId="0" applyFont="1"/>
    <xf numFmtId="0" fontId="4" fillId="0" borderId="0" xfId="0" applyFont="1" applyAlignment="1">
      <alignment wrapText="1"/>
    </xf>
    <xf numFmtId="0" fontId="5" fillId="0" borderId="0" xfId="0" applyFont="1"/>
    <xf numFmtId="0" fontId="5" fillId="0" borderId="0" xfId="0" applyFont="1" applyAlignment="1">
      <alignment horizontal="right"/>
    </xf>
    <xf numFmtId="0" fontId="5" fillId="0" borderId="1" xfId="0" applyFont="1" applyBorder="1" applyAlignment="1">
      <alignment wrapText="1"/>
    </xf>
    <xf numFmtId="0" fontId="0" fillId="0" borderId="2" xfId="0" applyBorder="1"/>
    <xf numFmtId="0" fontId="0" fillId="0" borderId="3" xfId="0" applyBorder="1"/>
    <xf numFmtId="0" fontId="0" fillId="0" borderId="6" xfId="0" applyBorder="1"/>
    <xf numFmtId="0" fontId="0" fillId="0" borderId="0" xfId="0" applyBorder="1"/>
    <xf numFmtId="0" fontId="0" fillId="0" borderId="4" xfId="0" applyBorder="1"/>
    <xf numFmtId="0" fontId="0" fillId="0" borderId="5" xfId="0" applyBorder="1"/>
    <xf numFmtId="0" fontId="0" fillId="0" borderId="7" xfId="0" applyBorder="1"/>
    <xf numFmtId="0" fontId="0" fillId="0" borderId="8" xfId="0" applyBorder="1"/>
    <xf numFmtId="0" fontId="0" fillId="0" borderId="9" xfId="0" applyBorder="1"/>
    <xf numFmtId="0" fontId="6" fillId="0" borderId="0" xfId="0" applyFont="1" applyAlignment="1">
      <alignment wrapText="1"/>
    </xf>
    <xf numFmtId="0" fontId="4" fillId="0" borderId="1" xfId="0" applyFont="1" applyBorder="1" applyAlignment="1">
      <alignment horizontal="center"/>
    </xf>
    <xf numFmtId="0" fontId="5" fillId="0" borderId="0" xfId="0" applyFont="1" applyAlignment="1">
      <alignment horizontal="center" wrapText="1"/>
    </xf>
    <xf numFmtId="0" fontId="6" fillId="0" borderId="10" xfId="0" applyFont="1" applyBorder="1" applyAlignment="1">
      <alignment horizontal="center" wrapText="1"/>
    </xf>
    <xf numFmtId="0" fontId="6" fillId="0" borderId="11" xfId="0"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6" fillId="0" borderId="15" xfId="0" applyFont="1" applyBorder="1" applyAlignment="1">
      <alignment horizontal="center" wrapText="1"/>
    </xf>
  </cellXfs>
  <cellStyles count="87">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55" builtinId="8" hidden="1"/>
    <cellStyle name="Hyperlink" xfId="57" builtinId="8" hidden="1"/>
    <cellStyle name="Hyperlink" xfId="61" builtinId="8" hidden="1"/>
    <cellStyle name="Hyperlink" xfId="63" builtinId="8" hidden="1"/>
    <cellStyle name="Hyperlink" xfId="65" builtinId="8" hidden="1"/>
    <cellStyle name="Hyperlink" xfId="69" builtinId="8" hidden="1"/>
    <cellStyle name="Hyperlink" xfId="71" builtinId="8" hidden="1"/>
    <cellStyle name="Hyperlink" xfId="73" builtinId="8" hidden="1"/>
    <cellStyle name="Hyperlink" xfId="77" builtinId="8" hidden="1"/>
    <cellStyle name="Hyperlink" xfId="79" builtinId="8" hidden="1"/>
    <cellStyle name="Hyperlink" xfId="81" builtinId="8" hidden="1"/>
    <cellStyle name="Hyperlink" xfId="85" builtinId="8" hidden="1"/>
    <cellStyle name="Hyperlink" xfId="83" builtinId="8" hidden="1"/>
    <cellStyle name="Hyperlink" xfId="75" builtinId="8" hidden="1"/>
    <cellStyle name="Hyperlink" xfId="67" builtinId="8" hidden="1"/>
    <cellStyle name="Hyperlink" xfId="59" builtinId="8" hidden="1"/>
    <cellStyle name="Hyperlink" xfId="23" builtinId="8" hidden="1"/>
    <cellStyle name="Hyperlink" xfId="25"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43" builtinId="8" hidden="1"/>
    <cellStyle name="Hyperlink" xfId="27"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5" builtinId="8" hidden="1"/>
    <cellStyle name="Hyperlink" xfId="7" builtinId="8" hidden="1"/>
    <cellStyle name="Hyperlink" xfId="9" builtinId="8" hidden="1"/>
    <cellStyle name="Hyperlink" xfId="3" builtinId="8" hidden="1"/>
    <cellStyle name="Hyperlink" xfId="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7"/>
  <sheetViews>
    <sheetView tabSelected="1" zoomScaleNormal="100" workbookViewId="0"/>
  </sheetViews>
  <sheetFormatPr baseColWidth="10" defaultColWidth="11" defaultRowHeight="16" x14ac:dyDescent="0.2"/>
  <cols>
    <col min="1" max="1" width="16.83203125" bestFit="1" customWidth="1"/>
    <col min="2" max="2" width="16.6640625" customWidth="1"/>
    <col min="3" max="3" width="16.33203125" customWidth="1"/>
    <col min="4" max="4" width="27.5" customWidth="1"/>
    <col min="5" max="5" width="17.83203125" customWidth="1"/>
    <col min="6" max="6" width="16.1640625" customWidth="1"/>
    <col min="7" max="7" width="17.83203125" customWidth="1"/>
    <col min="8" max="8" width="15" customWidth="1"/>
    <col min="9" max="9" width="21.5" customWidth="1"/>
    <col min="10" max="10" width="16.5" customWidth="1"/>
    <col min="11" max="11" width="16" customWidth="1"/>
    <col min="12" max="12" width="15.33203125" customWidth="1"/>
  </cols>
  <sheetData>
    <row r="1" spans="1:12" ht="16" customHeight="1" thickBot="1" x14ac:dyDescent="0.3">
      <c r="B1" s="17"/>
      <c r="C1" s="17"/>
      <c r="D1" s="17"/>
      <c r="E1" s="17"/>
      <c r="F1" s="17"/>
      <c r="G1" s="17"/>
      <c r="H1" s="17"/>
      <c r="I1" s="17"/>
      <c r="J1" s="17"/>
    </row>
    <row r="2" spans="1:12" ht="16" customHeight="1" x14ac:dyDescent="0.25">
      <c r="A2" s="17"/>
      <c r="B2" s="20" t="s">
        <v>0</v>
      </c>
      <c r="C2" s="21"/>
      <c r="D2" s="21"/>
      <c r="E2" s="21"/>
      <c r="F2" s="21"/>
      <c r="G2" s="21"/>
      <c r="H2" s="21"/>
      <c r="I2" s="21"/>
      <c r="J2" s="22"/>
    </row>
    <row r="3" spans="1:12" ht="35" customHeight="1" thickBot="1" x14ac:dyDescent="0.3">
      <c r="A3" s="17"/>
      <c r="B3" s="23"/>
      <c r="C3" s="24"/>
      <c r="D3" s="24"/>
      <c r="E3" s="24"/>
      <c r="F3" s="24"/>
      <c r="G3" s="24"/>
      <c r="H3" s="24"/>
      <c r="I3" s="24"/>
      <c r="J3" s="25"/>
    </row>
    <row r="5" spans="1:12" ht="72" customHeight="1" x14ac:dyDescent="0.2">
      <c r="A5" s="3" t="s">
        <v>1</v>
      </c>
      <c r="B5" s="3" t="s">
        <v>2</v>
      </c>
      <c r="C5" s="3" t="s">
        <v>3</v>
      </c>
      <c r="D5" s="3" t="s">
        <v>4</v>
      </c>
      <c r="E5" s="4" t="s">
        <v>5</v>
      </c>
      <c r="F5" s="4" t="s">
        <v>6</v>
      </c>
      <c r="G5" s="4" t="s">
        <v>7</v>
      </c>
      <c r="H5" s="3" t="s">
        <v>8</v>
      </c>
      <c r="I5" s="4" t="s">
        <v>9</v>
      </c>
      <c r="J5" s="4" t="s">
        <v>10</v>
      </c>
      <c r="K5" s="4" t="s">
        <v>11</v>
      </c>
      <c r="L5" s="4" t="s">
        <v>12</v>
      </c>
    </row>
    <row r="6" spans="1:12" ht="18" customHeight="1" x14ac:dyDescent="0.2">
      <c r="A6" s="5" t="s">
        <v>98</v>
      </c>
      <c r="B6" s="5" t="s">
        <v>13</v>
      </c>
      <c r="C6" s="5">
        <v>30</v>
      </c>
      <c r="D6" s="5">
        <v>81</v>
      </c>
      <c r="E6" s="6">
        <v>0.36</v>
      </c>
      <c r="F6" s="6">
        <v>7.0000000000000007E-2</v>
      </c>
      <c r="G6" s="2">
        <v>1.83</v>
      </c>
      <c r="H6" s="5">
        <v>0.2</v>
      </c>
      <c r="I6" s="2">
        <v>2.7</v>
      </c>
      <c r="J6" s="2">
        <v>1.97</v>
      </c>
      <c r="K6" s="2">
        <v>19.79</v>
      </c>
      <c r="L6" s="2">
        <v>5.19</v>
      </c>
    </row>
    <row r="7" spans="1:12" x14ac:dyDescent="0.2">
      <c r="A7" s="5" t="s">
        <v>100</v>
      </c>
      <c r="B7" s="5" t="s">
        <v>14</v>
      </c>
      <c r="C7" s="5">
        <v>36</v>
      </c>
      <c r="D7" s="5">
        <v>1895</v>
      </c>
      <c r="E7" s="5">
        <v>1</v>
      </c>
      <c r="F7" s="5">
        <v>0.56999999999999995</v>
      </c>
      <c r="G7" s="5">
        <v>3.51</v>
      </c>
      <c r="H7" s="5">
        <v>1.63</v>
      </c>
      <c r="I7" s="5">
        <v>52.64</v>
      </c>
      <c r="J7" s="5">
        <v>13.09</v>
      </c>
      <c r="K7" s="5">
        <v>51.29</v>
      </c>
      <c r="L7" s="5">
        <v>22.17</v>
      </c>
    </row>
    <row r="8" spans="1:12" x14ac:dyDescent="0.2">
      <c r="A8" s="5" t="s">
        <v>100</v>
      </c>
      <c r="B8" s="5" t="s">
        <v>15</v>
      </c>
      <c r="C8" s="5">
        <v>32</v>
      </c>
      <c r="D8" s="5">
        <v>1846</v>
      </c>
      <c r="E8" s="5">
        <v>6.22</v>
      </c>
      <c r="F8" s="5">
        <v>3.53</v>
      </c>
      <c r="G8" s="5">
        <v>8.1300000000000008</v>
      </c>
      <c r="H8" s="5">
        <v>4.41</v>
      </c>
      <c r="I8" s="5">
        <v>57.69</v>
      </c>
      <c r="J8" s="5">
        <v>16.03</v>
      </c>
      <c r="K8" s="5">
        <v>57.1</v>
      </c>
      <c r="L8" s="5">
        <v>24.7</v>
      </c>
    </row>
    <row r="9" spans="1:12" x14ac:dyDescent="0.2">
      <c r="A9" s="5" t="s">
        <v>101</v>
      </c>
      <c r="B9" s="5" t="s">
        <v>16</v>
      </c>
      <c r="C9" s="5">
        <v>32</v>
      </c>
      <c r="D9" s="5">
        <v>1876</v>
      </c>
      <c r="E9" s="5">
        <v>4.95</v>
      </c>
      <c r="F9" s="5">
        <v>2.91</v>
      </c>
      <c r="G9" s="5">
        <v>6.72</v>
      </c>
      <c r="H9" s="5">
        <v>3.75</v>
      </c>
      <c r="I9" s="5">
        <v>58.62</v>
      </c>
      <c r="J9" s="5">
        <v>11.61</v>
      </c>
      <c r="K9" s="5">
        <v>54.78</v>
      </c>
      <c r="L9" s="5">
        <v>25.06</v>
      </c>
    </row>
    <row r="10" spans="1:12" x14ac:dyDescent="0.2">
      <c r="A10" s="5" t="s">
        <v>101</v>
      </c>
      <c r="B10" s="5" t="s">
        <v>17</v>
      </c>
      <c r="C10" s="5">
        <v>32</v>
      </c>
      <c r="D10" s="5">
        <v>2011</v>
      </c>
      <c r="E10" s="5">
        <v>8.6</v>
      </c>
      <c r="F10" s="5">
        <v>4.71</v>
      </c>
      <c r="G10" s="5">
        <v>7.76</v>
      </c>
      <c r="H10" s="5">
        <v>4.0599999999999996</v>
      </c>
      <c r="I10" s="5">
        <v>62.84</v>
      </c>
      <c r="J10" s="5">
        <v>11.61</v>
      </c>
      <c r="K10" s="5">
        <v>57.22</v>
      </c>
      <c r="L10" s="5">
        <v>24.69</v>
      </c>
    </row>
    <row r="11" spans="1:12" x14ac:dyDescent="0.2">
      <c r="A11" s="5" t="s">
        <v>101</v>
      </c>
      <c r="B11" s="5" t="s">
        <v>18</v>
      </c>
      <c r="C11" s="5">
        <v>33</v>
      </c>
      <c r="D11" s="5">
        <v>2190</v>
      </c>
      <c r="E11" s="5">
        <v>6.75</v>
      </c>
      <c r="F11" s="5">
        <v>4.46</v>
      </c>
      <c r="G11" s="5">
        <v>5.72</v>
      </c>
      <c r="H11" s="5">
        <v>3.24</v>
      </c>
      <c r="I11" s="5">
        <v>66.36</v>
      </c>
      <c r="J11" s="5">
        <v>17.399999999999999</v>
      </c>
      <c r="K11" s="5">
        <v>51.3</v>
      </c>
      <c r="L11" s="5">
        <v>26.51</v>
      </c>
    </row>
    <row r="12" spans="1:12" x14ac:dyDescent="0.2">
      <c r="A12" s="5" t="s">
        <v>100</v>
      </c>
      <c r="B12" s="5" t="s">
        <v>19</v>
      </c>
      <c r="C12" s="5">
        <v>36</v>
      </c>
      <c r="D12" s="5">
        <v>2006</v>
      </c>
      <c r="E12" s="5">
        <v>13.25</v>
      </c>
      <c r="F12" s="5">
        <v>8.07</v>
      </c>
      <c r="G12" s="5">
        <v>7.63</v>
      </c>
      <c r="H12" s="5">
        <v>4.18</v>
      </c>
      <c r="I12" s="5">
        <v>55.72</v>
      </c>
      <c r="J12" s="5">
        <v>14.72</v>
      </c>
      <c r="K12" s="5">
        <v>57.39</v>
      </c>
      <c r="L12" s="5">
        <v>26.3</v>
      </c>
    </row>
    <row r="13" spans="1:12" x14ac:dyDescent="0.2">
      <c r="A13" s="5" t="s">
        <v>99</v>
      </c>
      <c r="B13" s="5" t="s">
        <v>13</v>
      </c>
      <c r="C13" s="5">
        <v>31</v>
      </c>
      <c r="D13" s="5">
        <v>58</v>
      </c>
      <c r="E13" s="6">
        <v>0.75</v>
      </c>
      <c r="F13" s="6">
        <v>3.17</v>
      </c>
      <c r="G13" s="5">
        <v>5.8</v>
      </c>
      <c r="H13" s="5">
        <v>21.96</v>
      </c>
      <c r="I13" s="5">
        <v>1.87</v>
      </c>
      <c r="J13" s="5">
        <v>2.65</v>
      </c>
      <c r="K13" s="5">
        <v>19.600000000000001</v>
      </c>
      <c r="L13" s="5">
        <v>7.87</v>
      </c>
    </row>
    <row r="14" spans="1:12" x14ac:dyDescent="0.2">
      <c r="A14" s="5" t="s">
        <v>102</v>
      </c>
      <c r="B14" s="5" t="s">
        <v>14</v>
      </c>
      <c r="C14" s="5">
        <v>26</v>
      </c>
      <c r="D14" s="5">
        <v>1720</v>
      </c>
      <c r="E14" s="5">
        <v>1</v>
      </c>
      <c r="F14" s="5">
        <v>0.53</v>
      </c>
      <c r="G14" s="5">
        <v>5.13</v>
      </c>
      <c r="H14" s="5">
        <v>2.44</v>
      </c>
      <c r="I14" s="5">
        <v>66.150000000000006</v>
      </c>
      <c r="J14" s="5">
        <v>26.23</v>
      </c>
      <c r="K14" s="5">
        <v>28.51</v>
      </c>
      <c r="L14" s="5">
        <v>8.93</v>
      </c>
    </row>
    <row r="15" spans="1:12" x14ac:dyDescent="0.2">
      <c r="A15" s="5" t="s">
        <v>102</v>
      </c>
      <c r="B15" s="5" t="s">
        <v>15</v>
      </c>
      <c r="C15" s="5">
        <v>27</v>
      </c>
      <c r="D15" s="5">
        <v>1588</v>
      </c>
      <c r="E15" s="5">
        <v>5.91</v>
      </c>
      <c r="F15" s="5">
        <v>2.61</v>
      </c>
      <c r="G15" s="5">
        <v>10.94</v>
      </c>
      <c r="H15" s="5">
        <v>5.51</v>
      </c>
      <c r="I15" s="5">
        <v>58.81</v>
      </c>
      <c r="J15" s="5">
        <v>33.15</v>
      </c>
      <c r="K15" s="5">
        <v>29.57</v>
      </c>
      <c r="L15" s="5">
        <v>9.1199999999999992</v>
      </c>
    </row>
    <row r="16" spans="1:12" x14ac:dyDescent="0.2">
      <c r="A16" s="5" t="s">
        <v>103</v>
      </c>
      <c r="B16" s="5" t="s">
        <v>16</v>
      </c>
      <c r="C16" s="5">
        <v>23</v>
      </c>
      <c r="D16" s="5">
        <v>1649</v>
      </c>
      <c r="E16" s="5">
        <v>8.16</v>
      </c>
      <c r="F16" s="5">
        <v>3.21</v>
      </c>
      <c r="G16" s="5">
        <v>8.4600000000000009</v>
      </c>
      <c r="H16" s="5">
        <v>3.3</v>
      </c>
      <c r="I16" s="5">
        <v>71.7</v>
      </c>
      <c r="J16" s="5">
        <v>34.35</v>
      </c>
      <c r="K16" s="5">
        <v>29.76</v>
      </c>
      <c r="L16" s="5">
        <v>8.77</v>
      </c>
    </row>
    <row r="17" spans="1:14" x14ac:dyDescent="0.2">
      <c r="A17" s="5" t="s">
        <v>103</v>
      </c>
      <c r="B17" s="5" t="s">
        <v>17</v>
      </c>
      <c r="C17" s="5">
        <v>25</v>
      </c>
      <c r="D17" s="5">
        <v>2099</v>
      </c>
      <c r="E17" s="5">
        <v>8.5500000000000007</v>
      </c>
      <c r="F17" s="5">
        <v>4.37</v>
      </c>
      <c r="G17" s="5">
        <v>10.29</v>
      </c>
      <c r="H17" s="5">
        <v>4.93</v>
      </c>
      <c r="I17" s="5">
        <v>83.96</v>
      </c>
      <c r="J17" s="5">
        <v>45</v>
      </c>
      <c r="K17" s="5">
        <v>29.71</v>
      </c>
      <c r="L17" s="5">
        <v>10.029999999999999</v>
      </c>
    </row>
    <row r="18" spans="1:14" x14ac:dyDescent="0.2">
      <c r="A18" s="5" t="s">
        <v>102</v>
      </c>
      <c r="B18" s="5" t="s">
        <v>18</v>
      </c>
      <c r="C18" s="5">
        <v>27</v>
      </c>
      <c r="D18" s="5">
        <v>2884</v>
      </c>
      <c r="E18" s="5">
        <v>10.23</v>
      </c>
      <c r="F18" s="5">
        <v>5.26</v>
      </c>
      <c r="G18" s="5">
        <v>6.4</v>
      </c>
      <c r="H18" s="5">
        <v>4.38</v>
      </c>
      <c r="I18" s="5">
        <v>106.81</v>
      </c>
      <c r="J18" s="5">
        <v>74.95</v>
      </c>
      <c r="K18" s="5">
        <v>30.03</v>
      </c>
      <c r="L18" s="5">
        <v>12.28</v>
      </c>
    </row>
    <row r="19" spans="1:14" x14ac:dyDescent="0.2">
      <c r="A19" s="5" t="s">
        <v>103</v>
      </c>
      <c r="B19" s="5" t="s">
        <v>19</v>
      </c>
      <c r="C19" s="5">
        <v>24</v>
      </c>
      <c r="D19" s="5">
        <v>3279</v>
      </c>
      <c r="E19" s="5">
        <v>7.28</v>
      </c>
      <c r="F19" s="5">
        <v>5.43</v>
      </c>
      <c r="G19" s="5">
        <v>4.57</v>
      </c>
      <c r="H19" s="5">
        <v>2.39</v>
      </c>
      <c r="I19" s="5">
        <v>136.62</v>
      </c>
      <c r="J19" s="5">
        <v>106.05</v>
      </c>
      <c r="K19" s="5">
        <v>29.77</v>
      </c>
      <c r="L19" s="5">
        <v>12.93</v>
      </c>
    </row>
    <row r="20" spans="1:14" x14ac:dyDescent="0.2">
      <c r="A20" s="5" t="s">
        <v>104</v>
      </c>
      <c r="B20" s="5" t="s">
        <v>13</v>
      </c>
      <c r="C20" s="5">
        <v>35</v>
      </c>
      <c r="D20" s="5">
        <v>18</v>
      </c>
      <c r="E20" s="6">
        <v>2.62</v>
      </c>
      <c r="F20" s="6">
        <v>3.51</v>
      </c>
      <c r="G20" s="5">
        <v>4.17</v>
      </c>
      <c r="H20" s="5">
        <v>4.41</v>
      </c>
      <c r="I20" s="5">
        <v>0.51</v>
      </c>
      <c r="J20" s="5">
        <v>0.73</v>
      </c>
      <c r="K20" s="5">
        <v>33.39</v>
      </c>
      <c r="L20" s="5">
        <v>25.46</v>
      </c>
    </row>
    <row r="21" spans="1:14" x14ac:dyDescent="0.2">
      <c r="A21" s="5" t="s">
        <v>105</v>
      </c>
      <c r="B21" s="5" t="s">
        <v>14</v>
      </c>
      <c r="C21" s="5">
        <v>35</v>
      </c>
      <c r="D21" s="5">
        <v>308</v>
      </c>
      <c r="E21" s="5">
        <v>1</v>
      </c>
      <c r="F21" s="5">
        <v>1.52</v>
      </c>
      <c r="G21" s="5">
        <v>2.12</v>
      </c>
      <c r="H21" s="5">
        <v>1.89</v>
      </c>
      <c r="I21" s="5">
        <v>8.8000000000000007</v>
      </c>
      <c r="J21" s="5">
        <v>7.14</v>
      </c>
      <c r="K21" s="5">
        <v>18.87</v>
      </c>
      <c r="L21" s="5">
        <v>8.33</v>
      </c>
    </row>
    <row r="22" spans="1:14" x14ac:dyDescent="0.2">
      <c r="A22" s="5" t="s">
        <v>105</v>
      </c>
      <c r="B22" s="5" t="s">
        <v>20</v>
      </c>
      <c r="C22" s="5">
        <v>29</v>
      </c>
      <c r="D22" s="5">
        <v>2784</v>
      </c>
      <c r="E22" s="5">
        <v>4.4800000000000004</v>
      </c>
      <c r="F22" s="5">
        <v>2.88</v>
      </c>
      <c r="G22" s="5">
        <v>3.87</v>
      </c>
      <c r="H22" s="5">
        <v>1.97</v>
      </c>
      <c r="I22" s="5">
        <v>96</v>
      </c>
      <c r="J22" s="5">
        <v>77.849999999999994</v>
      </c>
      <c r="K22" s="5">
        <v>30.48</v>
      </c>
      <c r="L22" s="5">
        <v>12.72</v>
      </c>
    </row>
    <row r="23" spans="1:14" x14ac:dyDescent="0.2">
      <c r="A23" s="5" t="s">
        <v>105</v>
      </c>
      <c r="B23" s="5" t="s">
        <v>21</v>
      </c>
      <c r="C23" s="5">
        <v>33</v>
      </c>
      <c r="D23" s="5">
        <v>3542</v>
      </c>
      <c r="E23" s="5">
        <v>16.29</v>
      </c>
      <c r="F23" s="5">
        <v>10.47</v>
      </c>
      <c r="G23" s="5">
        <v>4.43</v>
      </c>
      <c r="H23" s="5">
        <v>2.56</v>
      </c>
      <c r="I23" s="5">
        <v>107.33</v>
      </c>
      <c r="J23" s="5">
        <v>52.51</v>
      </c>
      <c r="K23" s="5">
        <v>28.81</v>
      </c>
      <c r="L23" s="5">
        <v>12.95</v>
      </c>
    </row>
    <row r="24" spans="1:14" x14ac:dyDescent="0.2">
      <c r="A24" s="5" t="s">
        <v>105</v>
      </c>
      <c r="B24" s="5" t="s">
        <v>22</v>
      </c>
      <c r="C24" s="5">
        <v>35</v>
      </c>
      <c r="D24" s="5">
        <v>4352</v>
      </c>
      <c r="E24" s="5">
        <v>23.6</v>
      </c>
      <c r="F24" s="5">
        <v>14.62</v>
      </c>
      <c r="G24" s="5">
        <v>4.58</v>
      </c>
      <c r="H24" s="5">
        <v>2.76</v>
      </c>
      <c r="I24" s="5">
        <v>124.34</v>
      </c>
      <c r="J24" s="5">
        <v>76.739999999999995</v>
      </c>
      <c r="K24" s="5">
        <v>29.54</v>
      </c>
      <c r="L24" s="5">
        <v>13.41</v>
      </c>
    </row>
    <row r="25" spans="1:14" x14ac:dyDescent="0.2">
      <c r="A25" s="5" t="s">
        <v>105</v>
      </c>
      <c r="B25" s="5" t="s">
        <v>23</v>
      </c>
      <c r="C25" s="5">
        <v>27</v>
      </c>
      <c r="D25" s="5">
        <v>3846</v>
      </c>
      <c r="E25" s="5">
        <v>33.25</v>
      </c>
      <c r="F25" s="5">
        <v>21.22</v>
      </c>
      <c r="G25" s="5">
        <v>5.0599999999999996</v>
      </c>
      <c r="H25" s="5">
        <v>2.91</v>
      </c>
      <c r="I25" s="5">
        <v>142.44</v>
      </c>
      <c r="J25" s="5">
        <v>76.760000000000005</v>
      </c>
      <c r="K25" s="5">
        <v>29.51</v>
      </c>
      <c r="L25" s="5">
        <v>13.75</v>
      </c>
    </row>
    <row r="26" spans="1:14" x14ac:dyDescent="0.2">
      <c r="A26" s="5" t="s">
        <v>105</v>
      </c>
      <c r="B26" s="5" t="s">
        <v>24</v>
      </c>
      <c r="C26" s="5">
        <v>33</v>
      </c>
      <c r="D26" s="5">
        <v>5916</v>
      </c>
      <c r="E26" s="5">
        <v>35.49</v>
      </c>
      <c r="F26" s="5">
        <v>22.72</v>
      </c>
      <c r="G26" s="5">
        <v>4.96</v>
      </c>
      <c r="H26" s="5">
        <v>2.81</v>
      </c>
      <c r="I26" s="5">
        <v>179.27</v>
      </c>
      <c r="J26" s="5">
        <v>99.04</v>
      </c>
      <c r="K26" s="5">
        <v>29.47</v>
      </c>
      <c r="L26" s="5">
        <v>13.59</v>
      </c>
    </row>
    <row r="28" spans="1:14" ht="51" x14ac:dyDescent="0.2">
      <c r="A28" s="3" t="s">
        <v>1</v>
      </c>
      <c r="B28" s="3" t="s">
        <v>2</v>
      </c>
      <c r="C28" s="3" t="s">
        <v>3</v>
      </c>
      <c r="D28" s="3" t="s">
        <v>4</v>
      </c>
      <c r="E28" s="4" t="s">
        <v>5</v>
      </c>
      <c r="F28" s="4" t="s">
        <v>6</v>
      </c>
      <c r="G28" s="4" t="s">
        <v>7</v>
      </c>
      <c r="H28" s="3" t="s">
        <v>8</v>
      </c>
      <c r="I28" s="4" t="s">
        <v>9</v>
      </c>
      <c r="J28" s="4" t="s">
        <v>10</v>
      </c>
      <c r="K28" s="4" t="s">
        <v>11</v>
      </c>
      <c r="L28" s="4" t="s">
        <v>12</v>
      </c>
    </row>
    <row r="29" spans="1:14" x14ac:dyDescent="0.2">
      <c r="A29" s="5" t="s">
        <v>106</v>
      </c>
      <c r="B29" s="5" t="s">
        <v>25</v>
      </c>
      <c r="C29" s="5">
        <v>46</v>
      </c>
      <c r="D29" s="5">
        <v>2</v>
      </c>
      <c r="E29" s="5"/>
      <c r="F29" s="5"/>
    </row>
    <row r="30" spans="1:14" x14ac:dyDescent="0.2">
      <c r="A30" s="5" t="s">
        <v>106</v>
      </c>
      <c r="B30" s="5" t="s">
        <v>26</v>
      </c>
      <c r="C30" s="5">
        <v>31</v>
      </c>
      <c r="D30" s="5">
        <v>537</v>
      </c>
      <c r="E30" s="5"/>
      <c r="F30" s="5"/>
      <c r="I30" s="5"/>
      <c r="J30" s="5"/>
      <c r="K30" s="5"/>
      <c r="L30" s="5"/>
      <c r="M30" s="5"/>
      <c r="N30" s="5"/>
    </row>
    <row r="31" spans="1:14" x14ac:dyDescent="0.2">
      <c r="A31" s="5" t="s">
        <v>106</v>
      </c>
      <c r="B31" s="5" t="s">
        <v>27</v>
      </c>
      <c r="C31" s="5">
        <v>51</v>
      </c>
      <c r="D31" s="5">
        <v>1818</v>
      </c>
      <c r="E31" s="5">
        <v>1</v>
      </c>
      <c r="F31" s="5">
        <v>0.57999999999999996</v>
      </c>
      <c r="G31" s="5">
        <v>3.9</v>
      </c>
      <c r="H31" s="5">
        <v>1.96</v>
      </c>
      <c r="I31" s="5">
        <v>35.65</v>
      </c>
      <c r="J31" s="5">
        <v>28.64</v>
      </c>
      <c r="K31" s="5">
        <v>32.520000000000003</v>
      </c>
      <c r="L31" s="5">
        <v>14.09</v>
      </c>
      <c r="M31" s="5"/>
      <c r="N31" s="5"/>
    </row>
    <row r="32" spans="1:14" x14ac:dyDescent="0.2">
      <c r="A32" s="5" t="s">
        <v>106</v>
      </c>
      <c r="B32" s="5" t="s">
        <v>28</v>
      </c>
      <c r="C32" s="5">
        <v>48</v>
      </c>
      <c r="D32" s="5">
        <v>1796</v>
      </c>
      <c r="E32" s="5">
        <v>2.66</v>
      </c>
      <c r="F32" s="5">
        <v>1.27</v>
      </c>
      <c r="G32" s="5">
        <v>3.79</v>
      </c>
      <c r="H32" s="5">
        <v>1.63</v>
      </c>
      <c r="I32" s="5">
        <v>37.42</v>
      </c>
      <c r="J32" s="5">
        <v>27.52</v>
      </c>
      <c r="K32" s="5">
        <v>30.91</v>
      </c>
      <c r="L32" s="5">
        <v>13.81</v>
      </c>
      <c r="M32" s="5"/>
      <c r="N32" s="5"/>
    </row>
    <row r="33" spans="1:14" x14ac:dyDescent="0.2">
      <c r="A33" s="5" t="s">
        <v>106</v>
      </c>
      <c r="B33" s="5" t="s">
        <v>29</v>
      </c>
      <c r="C33" s="5">
        <v>50</v>
      </c>
      <c r="D33" s="5">
        <v>2059</v>
      </c>
      <c r="E33" s="5">
        <v>4.47</v>
      </c>
      <c r="F33" s="5">
        <v>2.04</v>
      </c>
      <c r="G33" s="5">
        <v>3.57</v>
      </c>
      <c r="H33" s="5">
        <v>1.49</v>
      </c>
      <c r="I33" s="5">
        <v>41.18</v>
      </c>
      <c r="J33" s="5">
        <v>27.11</v>
      </c>
      <c r="K33" s="5">
        <v>29.92</v>
      </c>
      <c r="L33" s="5">
        <v>13.24</v>
      </c>
      <c r="M33" s="5"/>
      <c r="N33" s="5"/>
    </row>
    <row r="34" spans="1:14" x14ac:dyDescent="0.2">
      <c r="A34" s="5" t="s">
        <v>106</v>
      </c>
      <c r="B34" s="5" t="s">
        <v>30</v>
      </c>
      <c r="C34" s="5">
        <v>50</v>
      </c>
      <c r="D34" s="5">
        <v>1344</v>
      </c>
      <c r="E34" s="5">
        <v>14.42</v>
      </c>
      <c r="F34" s="5">
        <v>4.47</v>
      </c>
      <c r="G34" s="5">
        <v>2.7</v>
      </c>
      <c r="H34" s="5">
        <v>0.78</v>
      </c>
      <c r="I34" s="5">
        <v>26.88</v>
      </c>
      <c r="J34" s="5">
        <v>17.690000000000001</v>
      </c>
      <c r="K34" s="5">
        <v>24.86</v>
      </c>
      <c r="L34" s="5">
        <v>9.0399999999999991</v>
      </c>
      <c r="M34" s="5"/>
      <c r="N34" s="5"/>
    </row>
    <row r="35" spans="1:14" x14ac:dyDescent="0.2">
      <c r="A35" s="5" t="s">
        <v>106</v>
      </c>
      <c r="B35" s="5" t="s">
        <v>31</v>
      </c>
      <c r="C35" s="5">
        <v>46</v>
      </c>
      <c r="D35" s="5">
        <v>66</v>
      </c>
      <c r="E35" s="5"/>
      <c r="F35" s="5"/>
      <c r="I35" s="5"/>
      <c r="J35" s="5"/>
      <c r="K35" s="5"/>
      <c r="L35" s="5"/>
      <c r="M35" s="5"/>
      <c r="N35" s="5"/>
    </row>
    <row r="36" spans="1:14" x14ac:dyDescent="0.2">
      <c r="A36" s="5" t="s">
        <v>106</v>
      </c>
      <c r="B36" s="5" t="s">
        <v>32</v>
      </c>
      <c r="C36" s="5">
        <v>30</v>
      </c>
      <c r="D36" s="5">
        <v>717</v>
      </c>
      <c r="E36" s="5">
        <v>1</v>
      </c>
      <c r="F36" s="5">
        <v>0.5</v>
      </c>
      <c r="G36" s="5">
        <v>4.1100000000000003</v>
      </c>
      <c r="H36" s="5">
        <v>2.04</v>
      </c>
      <c r="I36" s="5">
        <v>23.9</v>
      </c>
      <c r="J36" s="5">
        <v>24</v>
      </c>
      <c r="K36" s="5">
        <v>33.96</v>
      </c>
      <c r="L36" s="5">
        <v>14.48</v>
      </c>
      <c r="M36" s="5"/>
      <c r="N36" s="5"/>
    </row>
    <row r="37" spans="1:14" x14ac:dyDescent="0.2">
      <c r="A37" s="5" t="s">
        <v>106</v>
      </c>
      <c r="B37" s="5" t="s">
        <v>33</v>
      </c>
      <c r="C37" s="5">
        <v>51</v>
      </c>
      <c r="D37" s="5">
        <v>1821</v>
      </c>
      <c r="E37" s="5">
        <v>5.89</v>
      </c>
      <c r="F37" s="5">
        <v>3.56</v>
      </c>
      <c r="G37" s="5">
        <v>5.22</v>
      </c>
      <c r="H37" s="5">
        <v>2.82</v>
      </c>
      <c r="I37" s="5">
        <v>35.71</v>
      </c>
      <c r="J37" s="5">
        <v>28.66</v>
      </c>
      <c r="K37" s="5">
        <v>33.1</v>
      </c>
      <c r="L37" s="5">
        <v>14.26</v>
      </c>
      <c r="M37" s="5"/>
      <c r="N37" s="5"/>
    </row>
    <row r="38" spans="1:14" x14ac:dyDescent="0.2">
      <c r="A38" s="5" t="s">
        <v>106</v>
      </c>
      <c r="B38" s="5" t="s">
        <v>34</v>
      </c>
      <c r="C38" s="5">
        <v>47</v>
      </c>
      <c r="D38" s="5">
        <v>1943</v>
      </c>
      <c r="E38" s="5"/>
      <c r="F38" s="5"/>
      <c r="I38" s="5"/>
      <c r="J38" s="5"/>
      <c r="K38" s="5"/>
      <c r="L38" s="5"/>
      <c r="M38" s="5"/>
      <c r="N38" s="5"/>
    </row>
    <row r="39" spans="1:14" x14ac:dyDescent="0.2">
      <c r="A39" s="5" t="s">
        <v>106</v>
      </c>
      <c r="B39" s="5" t="s">
        <v>35</v>
      </c>
      <c r="C39" s="5">
        <v>50</v>
      </c>
      <c r="D39" s="5">
        <v>2356</v>
      </c>
      <c r="E39" s="5"/>
      <c r="F39" s="5"/>
      <c r="I39" s="5"/>
      <c r="J39" s="5"/>
      <c r="K39" s="5"/>
      <c r="L39" s="5"/>
      <c r="M39" s="5"/>
      <c r="N39" s="5"/>
    </row>
    <row r="40" spans="1:14" x14ac:dyDescent="0.2">
      <c r="A40" s="5" t="s">
        <v>106</v>
      </c>
      <c r="B40" s="5" t="s">
        <v>36</v>
      </c>
      <c r="C40" s="5">
        <v>50</v>
      </c>
      <c r="D40" s="5">
        <v>0</v>
      </c>
      <c r="E40" s="5"/>
      <c r="F40" s="5"/>
      <c r="I40" s="5"/>
      <c r="J40" s="5"/>
      <c r="K40" s="5"/>
      <c r="L40" s="5"/>
      <c r="M40" s="5"/>
      <c r="N40" s="5"/>
    </row>
    <row r="41" spans="1:14" x14ac:dyDescent="0.2">
      <c r="A41" s="5" t="s">
        <v>106</v>
      </c>
      <c r="B41" s="5" t="s">
        <v>37</v>
      </c>
      <c r="C41" s="5">
        <v>46</v>
      </c>
      <c r="D41" s="5">
        <v>262</v>
      </c>
      <c r="E41" s="5">
        <v>1</v>
      </c>
      <c r="F41" s="5">
        <v>1.62</v>
      </c>
      <c r="G41" s="5">
        <v>2.4700000000000002</v>
      </c>
      <c r="H41" s="5">
        <v>3.76</v>
      </c>
      <c r="I41" s="5">
        <v>5.7</v>
      </c>
      <c r="J41" s="5">
        <v>6.1</v>
      </c>
      <c r="K41" s="5">
        <v>21.05</v>
      </c>
      <c r="L41" s="5">
        <v>13.42</v>
      </c>
      <c r="M41" s="5"/>
      <c r="N41" s="5"/>
    </row>
    <row r="42" spans="1:14" x14ac:dyDescent="0.2">
      <c r="A42" s="5" t="s">
        <v>106</v>
      </c>
      <c r="B42" s="5" t="s">
        <v>38</v>
      </c>
      <c r="C42" s="5">
        <v>30</v>
      </c>
      <c r="D42" s="5">
        <v>928</v>
      </c>
      <c r="E42" s="5">
        <v>5.47</v>
      </c>
      <c r="F42" s="5">
        <v>2.94</v>
      </c>
      <c r="G42" s="5">
        <v>5.1100000000000003</v>
      </c>
      <c r="H42" s="5">
        <v>2.71</v>
      </c>
      <c r="I42" s="5">
        <v>30.93</v>
      </c>
      <c r="J42" s="5">
        <v>24.14</v>
      </c>
      <c r="K42" s="5">
        <v>33.08</v>
      </c>
      <c r="L42" s="5">
        <v>14</v>
      </c>
      <c r="M42" s="5"/>
      <c r="N42" s="5"/>
    </row>
    <row r="43" spans="1:14" x14ac:dyDescent="0.2">
      <c r="A43" s="5" t="s">
        <v>106</v>
      </c>
      <c r="B43" s="5" t="s">
        <v>39</v>
      </c>
      <c r="C43" s="5">
        <v>51</v>
      </c>
      <c r="D43" s="5">
        <v>2072</v>
      </c>
      <c r="E43" s="5"/>
      <c r="F43" s="5"/>
      <c r="I43" s="5"/>
      <c r="J43" s="5"/>
      <c r="K43" s="5"/>
      <c r="L43" s="5"/>
      <c r="M43" s="5"/>
      <c r="N43" s="5"/>
    </row>
    <row r="44" spans="1:14" x14ac:dyDescent="0.2">
      <c r="A44" s="5" t="s">
        <v>106</v>
      </c>
      <c r="B44" s="5" t="s">
        <v>40</v>
      </c>
      <c r="C44" s="5">
        <v>47</v>
      </c>
      <c r="D44" s="5">
        <v>42</v>
      </c>
      <c r="E44" s="5"/>
      <c r="F44" s="5"/>
      <c r="I44" s="5"/>
      <c r="J44" s="5"/>
      <c r="K44" s="5"/>
      <c r="L44" s="5"/>
      <c r="M44" s="5"/>
      <c r="N44" s="5"/>
    </row>
    <row r="45" spans="1:14" x14ac:dyDescent="0.2">
      <c r="A45" s="5" t="s">
        <v>106</v>
      </c>
      <c r="B45" s="5" t="s">
        <v>41</v>
      </c>
      <c r="C45" s="5">
        <v>50</v>
      </c>
      <c r="D45" s="5">
        <v>1</v>
      </c>
      <c r="E45" s="5"/>
      <c r="F45" s="5"/>
      <c r="I45" s="5"/>
      <c r="J45" s="5"/>
      <c r="K45" s="5"/>
      <c r="L45" s="5"/>
      <c r="M45" s="5"/>
      <c r="N45" s="5"/>
    </row>
    <row r="46" spans="1:14" x14ac:dyDescent="0.2">
      <c r="A46" s="5" t="s">
        <v>106</v>
      </c>
      <c r="B46" s="5" t="s">
        <v>42</v>
      </c>
      <c r="C46" s="5">
        <v>51</v>
      </c>
      <c r="D46" s="5">
        <v>0</v>
      </c>
      <c r="E46" s="5"/>
      <c r="F46" s="5"/>
      <c r="I46" s="5"/>
      <c r="J46" s="5"/>
      <c r="K46" s="5"/>
      <c r="L46" s="5"/>
      <c r="M46" s="5"/>
      <c r="N46" s="5"/>
    </row>
    <row r="47" spans="1:14" ht="34" x14ac:dyDescent="0.2">
      <c r="A47" s="2" t="s">
        <v>107</v>
      </c>
      <c r="B47" s="5" t="s">
        <v>43</v>
      </c>
      <c r="C47" s="5">
        <v>33</v>
      </c>
      <c r="D47" s="6" t="s">
        <v>44</v>
      </c>
      <c r="E47" s="6" t="s">
        <v>45</v>
      </c>
      <c r="F47" s="6" t="s">
        <v>45</v>
      </c>
    </row>
    <row r="48" spans="1:14" ht="34" x14ac:dyDescent="0.2">
      <c r="A48" s="2" t="s">
        <v>107</v>
      </c>
      <c r="B48" s="5" t="s">
        <v>46</v>
      </c>
      <c r="C48" s="5">
        <v>31</v>
      </c>
      <c r="D48" s="6" t="s">
        <v>47</v>
      </c>
      <c r="E48" s="6" t="s">
        <v>45</v>
      </c>
      <c r="F48" s="6" t="s">
        <v>45</v>
      </c>
    </row>
    <row r="49" spans="1:12" ht="34" x14ac:dyDescent="0.2">
      <c r="A49" s="5" t="s">
        <v>48</v>
      </c>
      <c r="B49" s="2" t="s">
        <v>49</v>
      </c>
      <c r="C49" s="5">
        <v>32</v>
      </c>
      <c r="D49" s="6" t="s">
        <v>50</v>
      </c>
      <c r="E49" s="6" t="s">
        <v>45</v>
      </c>
      <c r="F49" s="6" t="s">
        <v>45</v>
      </c>
    </row>
    <row r="50" spans="1:12" ht="34" x14ac:dyDescent="0.2">
      <c r="A50" s="5" t="s">
        <v>48</v>
      </c>
      <c r="B50" s="2" t="s">
        <v>51</v>
      </c>
      <c r="C50" s="5">
        <v>32</v>
      </c>
      <c r="D50" s="6" t="s">
        <v>52</v>
      </c>
      <c r="E50" s="6" t="s">
        <v>45</v>
      </c>
      <c r="F50" s="6" t="s">
        <v>45</v>
      </c>
    </row>
    <row r="51" spans="1:12" ht="34" x14ac:dyDescent="0.2">
      <c r="A51" s="5" t="s">
        <v>48</v>
      </c>
      <c r="B51" s="2" t="s">
        <v>53</v>
      </c>
      <c r="C51" s="5">
        <v>29</v>
      </c>
      <c r="D51" s="6" t="s">
        <v>54</v>
      </c>
      <c r="E51" s="6" t="s">
        <v>45</v>
      </c>
      <c r="F51" s="6" t="s">
        <v>45</v>
      </c>
    </row>
    <row r="52" spans="1:12" ht="34" x14ac:dyDescent="0.2">
      <c r="A52" s="5" t="s">
        <v>55</v>
      </c>
      <c r="B52" s="2" t="s">
        <v>56</v>
      </c>
      <c r="C52" s="5">
        <v>32</v>
      </c>
      <c r="D52" s="6" t="s">
        <v>57</v>
      </c>
      <c r="E52" s="6" t="s">
        <v>45</v>
      </c>
      <c r="F52" s="6" t="s">
        <v>45</v>
      </c>
    </row>
    <row r="54" spans="1:12" ht="63" customHeight="1" x14ac:dyDescent="0.2">
      <c r="A54" s="3" t="s">
        <v>1</v>
      </c>
      <c r="B54" s="3" t="s">
        <v>2</v>
      </c>
      <c r="C54" s="3" t="s">
        <v>58</v>
      </c>
      <c r="D54" s="3" t="s">
        <v>4</v>
      </c>
      <c r="E54" s="4" t="s">
        <v>5</v>
      </c>
      <c r="F54" s="4" t="s">
        <v>6</v>
      </c>
      <c r="G54" s="4" t="s">
        <v>7</v>
      </c>
      <c r="H54" s="3" t="s">
        <v>8</v>
      </c>
      <c r="I54" s="1"/>
      <c r="J54" s="1"/>
      <c r="K54" s="1"/>
      <c r="L54" s="1"/>
    </row>
    <row r="55" spans="1:12" x14ac:dyDescent="0.2">
      <c r="A55" s="5" t="s">
        <v>59</v>
      </c>
      <c r="B55" s="5" t="s">
        <v>14</v>
      </c>
      <c r="C55" s="5">
        <v>3</v>
      </c>
      <c r="D55" s="5">
        <v>11159</v>
      </c>
      <c r="E55" s="5">
        <v>1</v>
      </c>
      <c r="F55" s="5">
        <v>0.39</v>
      </c>
      <c r="G55" s="5">
        <v>18.829999999999998</v>
      </c>
      <c r="H55" s="5">
        <v>1.1499999999999999</v>
      </c>
    </row>
    <row r="56" spans="1:12" x14ac:dyDescent="0.2">
      <c r="A56" s="5" t="s">
        <v>60</v>
      </c>
      <c r="B56" s="5" t="s">
        <v>15</v>
      </c>
      <c r="C56" s="5">
        <v>3</v>
      </c>
      <c r="D56" s="5">
        <v>16426</v>
      </c>
      <c r="E56" s="5">
        <v>5.15</v>
      </c>
      <c r="F56" s="5">
        <v>1.96</v>
      </c>
      <c r="G56" s="5">
        <v>73.209999999999994</v>
      </c>
      <c r="H56" s="5">
        <v>3.76</v>
      </c>
    </row>
    <row r="57" spans="1:12" x14ac:dyDescent="0.2">
      <c r="A57" s="5" t="s">
        <v>60</v>
      </c>
      <c r="B57" s="5" t="s">
        <v>16</v>
      </c>
      <c r="C57" s="5">
        <v>3</v>
      </c>
      <c r="D57" s="5">
        <v>19848</v>
      </c>
      <c r="E57" s="5">
        <v>6.41</v>
      </c>
      <c r="F57" s="5">
        <v>2.4500000000000002</v>
      </c>
      <c r="G57" s="5">
        <v>89.92</v>
      </c>
      <c r="H57" s="5">
        <v>10.37</v>
      </c>
    </row>
    <row r="58" spans="1:12" x14ac:dyDescent="0.2">
      <c r="A58" s="5" t="s">
        <v>60</v>
      </c>
      <c r="B58" s="5" t="s">
        <v>17</v>
      </c>
      <c r="C58" s="5">
        <v>3</v>
      </c>
      <c r="D58" s="5">
        <v>16217</v>
      </c>
      <c r="E58" s="5">
        <v>6.98</v>
      </c>
      <c r="F58" s="5">
        <v>2.2799999999999998</v>
      </c>
      <c r="G58" s="5">
        <v>77.95</v>
      </c>
      <c r="H58" s="5">
        <v>8.41</v>
      </c>
    </row>
    <row r="59" spans="1:12" x14ac:dyDescent="0.2">
      <c r="A59" s="5" t="s">
        <v>59</v>
      </c>
      <c r="B59" s="5" t="s">
        <v>18</v>
      </c>
      <c r="C59" s="5">
        <v>3</v>
      </c>
      <c r="D59" s="5">
        <v>18051</v>
      </c>
      <c r="E59" s="5">
        <v>7.91</v>
      </c>
      <c r="F59" s="5">
        <v>2.4</v>
      </c>
      <c r="G59" s="5">
        <v>102.15</v>
      </c>
      <c r="H59" s="5">
        <v>16.63</v>
      </c>
    </row>
    <row r="61" spans="1:12" ht="71" customHeight="1" x14ac:dyDescent="0.2">
      <c r="A61" s="3" t="s">
        <v>1</v>
      </c>
      <c r="B61" s="3" t="s">
        <v>2</v>
      </c>
      <c r="C61" s="3" t="s">
        <v>58</v>
      </c>
      <c r="D61" s="3" t="s">
        <v>4</v>
      </c>
      <c r="E61" s="4" t="s">
        <v>5</v>
      </c>
      <c r="F61" s="4" t="s">
        <v>6</v>
      </c>
    </row>
    <row r="62" spans="1:12" x14ac:dyDescent="0.2">
      <c r="A62" s="5" t="s">
        <v>108</v>
      </c>
      <c r="B62" s="5" t="s">
        <v>20</v>
      </c>
      <c r="C62" s="5">
        <v>3</v>
      </c>
      <c r="D62" s="5">
        <v>35330</v>
      </c>
      <c r="E62" s="5">
        <v>1</v>
      </c>
      <c r="F62" s="5">
        <v>0.53</v>
      </c>
    </row>
    <row r="63" spans="1:12" x14ac:dyDescent="0.2">
      <c r="A63" s="5" t="s">
        <v>108</v>
      </c>
      <c r="B63" s="5" t="s">
        <v>61</v>
      </c>
      <c r="C63" s="5">
        <v>3</v>
      </c>
      <c r="D63" s="5">
        <v>29818</v>
      </c>
      <c r="E63" s="5">
        <v>8.75</v>
      </c>
      <c r="F63" s="5">
        <v>4.74</v>
      </c>
    </row>
    <row r="65" spans="1:6" x14ac:dyDescent="0.2">
      <c r="A65" s="3" t="s">
        <v>1</v>
      </c>
      <c r="B65" s="3" t="s">
        <v>62</v>
      </c>
      <c r="C65" s="3" t="s">
        <v>63</v>
      </c>
      <c r="D65" s="3" t="s">
        <v>64</v>
      </c>
    </row>
    <row r="66" spans="1:6" ht="34" x14ac:dyDescent="0.2">
      <c r="A66" s="5" t="s">
        <v>65</v>
      </c>
      <c r="B66" s="2" t="s">
        <v>66</v>
      </c>
      <c r="C66" s="2" t="s">
        <v>67</v>
      </c>
      <c r="D66" s="5" t="s">
        <v>68</v>
      </c>
    </row>
    <row r="67" spans="1:6" ht="34" x14ac:dyDescent="0.2">
      <c r="A67" s="5" t="s">
        <v>109</v>
      </c>
      <c r="B67" s="2" t="s">
        <v>69</v>
      </c>
      <c r="C67" s="2" t="s">
        <v>70</v>
      </c>
      <c r="D67" s="5" t="s">
        <v>71</v>
      </c>
    </row>
    <row r="68" spans="1:6" ht="51" x14ac:dyDescent="0.2">
      <c r="A68" s="5" t="s">
        <v>72</v>
      </c>
      <c r="B68" s="2" t="s">
        <v>73</v>
      </c>
      <c r="C68" s="2" t="s">
        <v>74</v>
      </c>
      <c r="D68" s="5" t="s">
        <v>68</v>
      </c>
    </row>
    <row r="69" spans="1:6" ht="34" x14ac:dyDescent="0.2">
      <c r="A69" s="5" t="s">
        <v>75</v>
      </c>
      <c r="B69" s="2" t="s">
        <v>76</v>
      </c>
      <c r="C69" s="2" t="s">
        <v>77</v>
      </c>
      <c r="D69" s="5">
        <v>1</v>
      </c>
    </row>
    <row r="70" spans="1:6" ht="187" x14ac:dyDescent="0.2">
      <c r="A70" s="5" t="s">
        <v>78</v>
      </c>
      <c r="B70" s="2" t="s">
        <v>79</v>
      </c>
      <c r="C70" s="2" t="s">
        <v>80</v>
      </c>
      <c r="D70" s="6" t="s">
        <v>81</v>
      </c>
    </row>
    <row r="71" spans="1:6" ht="17" x14ac:dyDescent="0.2">
      <c r="A71" s="5" t="s">
        <v>82</v>
      </c>
      <c r="B71" s="2" t="s">
        <v>83</v>
      </c>
      <c r="C71" s="5">
        <v>35</v>
      </c>
      <c r="D71" s="5">
        <v>5</v>
      </c>
    </row>
    <row r="73" spans="1:6" ht="60" customHeight="1" x14ac:dyDescent="0.2">
      <c r="A73" s="3" t="s">
        <v>1</v>
      </c>
      <c r="B73" s="3" t="s">
        <v>62</v>
      </c>
      <c r="C73" s="4" t="s">
        <v>84</v>
      </c>
      <c r="D73" s="4" t="s">
        <v>85</v>
      </c>
      <c r="E73" s="4" t="s">
        <v>86</v>
      </c>
      <c r="F73" s="4" t="s">
        <v>87</v>
      </c>
    </row>
    <row r="74" spans="1:6" ht="34" x14ac:dyDescent="0.2">
      <c r="A74" s="5" t="s">
        <v>88</v>
      </c>
      <c r="B74" s="2" t="s">
        <v>89</v>
      </c>
      <c r="C74" s="5">
        <f>AVERAGE(A85:A92)</f>
        <v>0.93221106640779772</v>
      </c>
      <c r="D74" s="5">
        <f>STDEVP(A85:A92)</f>
        <v>4.2647895649983447E-2</v>
      </c>
      <c r="E74" s="5">
        <f>AVERAGE(G$85:G$97)</f>
        <v>0.83248842073170859</v>
      </c>
      <c r="F74" s="5">
        <f>STDEVP(G$85:G$97)</f>
        <v>0.28952666853092091</v>
      </c>
    </row>
    <row r="75" spans="1:6" ht="34" x14ac:dyDescent="0.2">
      <c r="A75" s="5" t="s">
        <v>88</v>
      </c>
      <c r="B75" s="2" t="s">
        <v>90</v>
      </c>
      <c r="C75" s="5">
        <f>AVERAGE(B85:B92)</f>
        <v>0.95060340336940241</v>
      </c>
      <c r="D75" s="5">
        <f>STDEVP(B85:B92)</f>
        <v>2.941826445465251E-2</v>
      </c>
      <c r="E75" s="5">
        <f>AVERAGE(H$85:H$97)</f>
        <v>0.90608317070459943</v>
      </c>
      <c r="F75" s="5">
        <f>STDEVP(H$85:H$97)</f>
        <v>0.1638101646855801</v>
      </c>
    </row>
    <row r="76" spans="1:6" ht="34" x14ac:dyDescent="0.2">
      <c r="A76" s="5" t="s">
        <v>88</v>
      </c>
      <c r="B76" s="2" t="s">
        <v>91</v>
      </c>
      <c r="C76" s="5">
        <f>AVERAGE(C85:C92)</f>
        <v>0.9453040565554558</v>
      </c>
      <c r="D76" s="5">
        <f>STDEVP(C85:C92)</f>
        <v>2.6232216316992178E-2</v>
      </c>
      <c r="E76" s="5">
        <f>AVERAGE(I$85:I$97)</f>
        <v>0.86257365018473364</v>
      </c>
      <c r="F76" s="5">
        <f>STDEVP(I$85:I$97)</f>
        <v>0.24931005932851988</v>
      </c>
    </row>
    <row r="77" spans="1:6" ht="34" x14ac:dyDescent="0.2">
      <c r="A77" s="5" t="s">
        <v>88</v>
      </c>
      <c r="B77" s="2" t="s">
        <v>92</v>
      </c>
      <c r="C77" s="5">
        <f>AVERAGE(D85:D92)</f>
        <v>0.91192113209459502</v>
      </c>
      <c r="D77" s="5">
        <f>STDEVP(D85:D92)</f>
        <v>5.4508900761299252E-2</v>
      </c>
      <c r="E77" s="5">
        <f>AVERAGE(J$85:J$97)</f>
        <v>0.84307686255612047</v>
      </c>
      <c r="F77" s="5">
        <f>STDEVP(J$85:J$97)</f>
        <v>0.22248707942601828</v>
      </c>
    </row>
    <row r="78" spans="1:6" ht="34" x14ac:dyDescent="0.2">
      <c r="A78" s="5" t="s">
        <v>88</v>
      </c>
      <c r="B78" s="2" t="s">
        <v>93</v>
      </c>
      <c r="C78" s="5">
        <f>AVERAGE(E85:E92)</f>
        <v>0.97287794943615147</v>
      </c>
      <c r="D78" s="5">
        <f>STDEVP(E85:E92)</f>
        <v>2.3527687209646209E-2</v>
      </c>
      <c r="E78" s="5">
        <f>AVERAGE(K$85:K$97)</f>
        <v>0.92569655927586136</v>
      </c>
      <c r="F78" s="5">
        <f>STDEVP(K$85:K$97)</f>
        <v>0.14698790907538217</v>
      </c>
    </row>
    <row r="79" spans="1:6" ht="34" x14ac:dyDescent="0.2">
      <c r="A79" s="5" t="s">
        <v>88</v>
      </c>
      <c r="B79" s="2" t="s">
        <v>94</v>
      </c>
      <c r="C79" s="5">
        <f>AVERAGE(F85:F92)</f>
        <v>0.96509647663407094</v>
      </c>
      <c r="D79" s="5">
        <f>STDEVP(F85:F92)</f>
        <v>1.8349264452444846E-2</v>
      </c>
      <c r="E79" s="5">
        <f>AVERAGE(L$85:L$97)</f>
        <v>0.95746984246682254</v>
      </c>
      <c r="F79" s="5">
        <f>STDEVP(L$85:L$97)</f>
        <v>3.4315084996921694E-2</v>
      </c>
    </row>
    <row r="80" spans="1:6" ht="16" customHeight="1" x14ac:dyDescent="0.2">
      <c r="A80" s="19" t="s">
        <v>95</v>
      </c>
      <c r="B80" s="19"/>
      <c r="C80" s="19"/>
      <c r="D80" s="19"/>
      <c r="E80" s="19"/>
      <c r="F80" s="19"/>
    </row>
    <row r="81" spans="1:12" x14ac:dyDescent="0.2">
      <c r="A81" s="19"/>
      <c r="B81" s="19"/>
      <c r="C81" s="19"/>
      <c r="D81" s="19"/>
      <c r="E81" s="19"/>
      <c r="F81" s="19"/>
    </row>
    <row r="83" spans="1:12" ht="34" customHeight="1" x14ac:dyDescent="0.2">
      <c r="A83" s="18" t="s">
        <v>96</v>
      </c>
      <c r="B83" s="18"/>
      <c r="C83" s="18"/>
      <c r="D83" s="18"/>
      <c r="E83" s="18"/>
      <c r="F83" s="18"/>
      <c r="G83" s="18" t="s">
        <v>97</v>
      </c>
      <c r="H83" s="18"/>
      <c r="I83" s="18"/>
      <c r="J83" s="18"/>
      <c r="K83" s="18"/>
      <c r="L83" s="18"/>
    </row>
    <row r="84" spans="1:12" ht="51" x14ac:dyDescent="0.2">
      <c r="A84" s="7" t="s">
        <v>89</v>
      </c>
      <c r="B84" s="7" t="s">
        <v>90</v>
      </c>
      <c r="C84" s="7" t="s">
        <v>91</v>
      </c>
      <c r="D84" s="7" t="s">
        <v>92</v>
      </c>
      <c r="E84" s="7" t="s">
        <v>93</v>
      </c>
      <c r="F84" s="7" t="s">
        <v>94</v>
      </c>
      <c r="G84" s="7" t="s">
        <v>89</v>
      </c>
      <c r="H84" s="7" t="s">
        <v>90</v>
      </c>
      <c r="I84" s="7" t="s">
        <v>91</v>
      </c>
      <c r="J84" s="7" t="s">
        <v>92</v>
      </c>
      <c r="K84" s="7" t="s">
        <v>93</v>
      </c>
      <c r="L84" s="7" t="s">
        <v>94</v>
      </c>
    </row>
    <row r="85" spans="1:12" x14ac:dyDescent="0.2">
      <c r="A85" s="14">
        <v>0.95146738164913502</v>
      </c>
      <c r="B85" s="9">
        <v>0.96347906881301104</v>
      </c>
      <c r="C85" s="14">
        <v>0.94458411122712904</v>
      </c>
      <c r="D85" s="9">
        <v>0.950946693955945</v>
      </c>
      <c r="E85" s="14">
        <v>0.98313099740712195</v>
      </c>
      <c r="F85" s="9">
        <v>0.97527575864531002</v>
      </c>
      <c r="G85" s="8">
        <v>0.95516962103059799</v>
      </c>
      <c r="H85" s="14">
        <v>0.97770280105008101</v>
      </c>
      <c r="I85" s="9">
        <v>0.97570185095337902</v>
      </c>
      <c r="J85" s="14">
        <v>0.91414170340314904</v>
      </c>
      <c r="K85" s="9">
        <v>0.98457834493869001</v>
      </c>
      <c r="L85" s="14">
        <v>0.96545826757587605</v>
      </c>
    </row>
    <row r="86" spans="1:12" x14ac:dyDescent="0.2">
      <c r="A86" s="15">
        <v>0.94254835486325705</v>
      </c>
      <c r="B86" s="11">
        <v>0.96800248083418605</v>
      </c>
      <c r="C86" s="15">
        <v>0.96745405709893595</v>
      </c>
      <c r="D86" s="11">
        <v>0.92162917973625003</v>
      </c>
      <c r="E86" s="15">
        <v>0.987613976705639</v>
      </c>
      <c r="F86" s="11">
        <v>0.97184691386375499</v>
      </c>
      <c r="G86" s="10">
        <v>0.99768685874899199</v>
      </c>
      <c r="H86" s="15">
        <v>0.98692510413927403</v>
      </c>
      <c r="I86" s="11">
        <v>0.991678259132866</v>
      </c>
      <c r="J86" s="15">
        <v>0.98665400319980801</v>
      </c>
      <c r="K86" s="11">
        <v>0.98517274849686198</v>
      </c>
      <c r="L86" s="15">
        <v>0.99348344487451501</v>
      </c>
    </row>
    <row r="87" spans="1:12" x14ac:dyDescent="0.2">
      <c r="A87" s="15">
        <v>0.90894077818402097</v>
      </c>
      <c r="B87" s="11">
        <v>0.91141271781072697</v>
      </c>
      <c r="C87" s="15">
        <v>0.91448050952134996</v>
      </c>
      <c r="D87" s="11">
        <v>0.87537403281350101</v>
      </c>
      <c r="E87" s="15">
        <v>0.92157895372464604</v>
      </c>
      <c r="F87" s="11">
        <v>0.95355047663778703</v>
      </c>
      <c r="G87" s="10">
        <v>0.125440777735185</v>
      </c>
      <c r="H87" s="15">
        <v>0.63519314884793898</v>
      </c>
      <c r="I87" s="11">
        <v>0.128468597686137</v>
      </c>
      <c r="J87" s="15">
        <v>0.58021160635221303</v>
      </c>
      <c r="K87" s="11">
        <v>0.43266378165311398</v>
      </c>
      <c r="L87" s="15">
        <v>0.89520348392931404</v>
      </c>
    </row>
    <row r="88" spans="1:12" x14ac:dyDescent="0.2">
      <c r="A88" s="15">
        <v>0.85399670787557402</v>
      </c>
      <c r="B88" s="11">
        <v>0.91080056486253802</v>
      </c>
      <c r="C88" s="15">
        <v>0.90752135798843603</v>
      </c>
      <c r="D88" s="11">
        <v>0.81294529387098402</v>
      </c>
      <c r="E88" s="15">
        <v>0.94898560581800595</v>
      </c>
      <c r="F88" s="11">
        <v>0.93539777322421003</v>
      </c>
      <c r="G88" s="10">
        <v>0.201678829638193</v>
      </c>
      <c r="H88" s="15">
        <v>0.439621454240811</v>
      </c>
      <c r="I88" s="11">
        <v>0.49028209240815002</v>
      </c>
      <c r="J88" s="15">
        <v>0.17615707452438201</v>
      </c>
      <c r="K88" s="11">
        <v>0.899824744273099</v>
      </c>
      <c r="L88" s="15">
        <v>0.91702658509148605</v>
      </c>
    </row>
    <row r="89" spans="1:12" x14ac:dyDescent="0.2">
      <c r="A89" s="15">
        <v>0.99392023165582899</v>
      </c>
      <c r="B89" s="11">
        <v>0.99288583963133903</v>
      </c>
      <c r="C89" s="15">
        <v>0.98066761322973295</v>
      </c>
      <c r="D89" s="11">
        <v>0.98514231446652101</v>
      </c>
      <c r="E89" s="15">
        <v>0.98882555711716702</v>
      </c>
      <c r="F89" s="11">
        <v>0.98367089274228803</v>
      </c>
      <c r="G89" s="10">
        <v>0.94418391147283398</v>
      </c>
      <c r="H89" s="15">
        <v>0.96206483627844996</v>
      </c>
      <c r="I89" s="11">
        <v>0.94094553278917703</v>
      </c>
      <c r="J89" s="15">
        <v>0.91737816892319601</v>
      </c>
      <c r="K89" s="11">
        <v>0.97783478161314197</v>
      </c>
      <c r="L89" s="15">
        <v>0.95292953869116603</v>
      </c>
    </row>
    <row r="90" spans="1:12" x14ac:dyDescent="0.2">
      <c r="A90" s="15">
        <v>0.981081112220204</v>
      </c>
      <c r="B90" s="11">
        <v>0.98426320639189901</v>
      </c>
      <c r="C90" s="15">
        <v>0.97821410834810296</v>
      </c>
      <c r="D90" s="11">
        <v>0.97604037513315201</v>
      </c>
      <c r="E90" s="15">
        <v>0.99257391569298803</v>
      </c>
      <c r="F90" s="11">
        <v>0.99049318803749598</v>
      </c>
      <c r="G90" s="10">
        <v>0.90014187386940303</v>
      </c>
      <c r="H90" s="15">
        <v>0.97163921793533503</v>
      </c>
      <c r="I90" s="11">
        <v>0.96125608587758604</v>
      </c>
      <c r="J90" s="15">
        <v>0.88231034195845504</v>
      </c>
      <c r="K90" s="11">
        <v>0.97928228646067195</v>
      </c>
      <c r="L90" s="15">
        <v>0.95278426548731299</v>
      </c>
    </row>
    <row r="91" spans="1:12" x14ac:dyDescent="0.2">
      <c r="A91" s="15">
        <v>0.89754710972325102</v>
      </c>
      <c r="B91" s="11">
        <v>0.93233105571885699</v>
      </c>
      <c r="C91" s="15">
        <v>0.94108251120019504</v>
      </c>
      <c r="D91" s="11">
        <v>0.87502042077393105</v>
      </c>
      <c r="E91" s="15">
        <v>0.988974181136972</v>
      </c>
      <c r="F91" s="11">
        <v>0.96841889721155605</v>
      </c>
      <c r="G91" s="10">
        <v>0.96677265015334102</v>
      </c>
      <c r="H91" s="15">
        <v>0.99492191851247103</v>
      </c>
      <c r="I91" s="11">
        <v>0.988437959934932</v>
      </c>
      <c r="J91" s="15">
        <v>0.95986781773853702</v>
      </c>
      <c r="K91" s="11">
        <v>0.99223736289891995</v>
      </c>
      <c r="L91" s="15">
        <v>0.97032462607282599</v>
      </c>
    </row>
    <row r="92" spans="1:12" x14ac:dyDescent="0.2">
      <c r="A92" s="16">
        <v>0.92818685509110999</v>
      </c>
      <c r="B92" s="13">
        <v>0.94165229289266295</v>
      </c>
      <c r="C92" s="16">
        <v>0.928428183829764</v>
      </c>
      <c r="D92" s="13">
        <v>0.89827074600647505</v>
      </c>
      <c r="E92" s="16">
        <v>0.97134040788667197</v>
      </c>
      <c r="F92" s="13">
        <v>0.94211791271016598</v>
      </c>
      <c r="G92" s="10">
        <v>0.99827683221357699</v>
      </c>
      <c r="H92" s="15">
        <v>0.99807122398004</v>
      </c>
      <c r="I92" s="11">
        <v>0.99324353029867596</v>
      </c>
      <c r="J92" s="15">
        <v>0.99233793780507895</v>
      </c>
      <c r="K92" s="11">
        <v>0.99486510477688195</v>
      </c>
      <c r="L92" s="15">
        <v>0.99199407114329197</v>
      </c>
    </row>
    <row r="93" spans="1:12" x14ac:dyDescent="0.2">
      <c r="G93" s="10">
        <v>0.81674554917888098</v>
      </c>
      <c r="H93" s="15">
        <v>0.89351251945903998</v>
      </c>
      <c r="I93" s="11">
        <v>0.91216629021304096</v>
      </c>
      <c r="J93" s="15">
        <v>0.74696607519152403</v>
      </c>
      <c r="K93" s="11">
        <v>0.95752897435996598</v>
      </c>
      <c r="L93" s="15">
        <v>0.91724926554310104</v>
      </c>
    </row>
    <row r="94" spans="1:12" x14ac:dyDescent="0.2">
      <c r="G94" s="10">
        <v>0.98777648873070201</v>
      </c>
      <c r="H94" s="15">
        <v>0.96343718730818295</v>
      </c>
      <c r="I94" s="11">
        <v>0.99316317006852195</v>
      </c>
      <c r="J94" s="15">
        <v>0.953299368974311</v>
      </c>
      <c r="K94" s="11">
        <v>0.96845789294213303</v>
      </c>
      <c r="L94" s="15">
        <v>0.99534284210193202</v>
      </c>
    </row>
    <row r="95" spans="1:12" x14ac:dyDescent="0.2">
      <c r="G95" s="10">
        <v>0.97810625655058303</v>
      </c>
      <c r="H95" s="15">
        <v>0.98671970461516401</v>
      </c>
      <c r="I95" s="11">
        <v>0.98610607892120306</v>
      </c>
      <c r="J95" s="15">
        <v>0.97145455561517902</v>
      </c>
      <c r="K95" s="11">
        <v>0.99560059760625896</v>
      </c>
      <c r="L95" s="15">
        <v>0.98616156879541605</v>
      </c>
    </row>
    <row r="96" spans="1:12" x14ac:dyDescent="0.2">
      <c r="G96" s="10">
        <v>0.99380487800029305</v>
      </c>
      <c r="H96" s="15">
        <v>0.99269060585882896</v>
      </c>
      <c r="I96" s="11">
        <v>0.99466040053608495</v>
      </c>
      <c r="J96" s="15">
        <v>0.98692988241546697</v>
      </c>
      <c r="K96" s="11">
        <v>0.99415427053121597</v>
      </c>
      <c r="L96" s="15">
        <v>0.994214015274271</v>
      </c>
    </row>
    <row r="97" spans="7:12" x14ac:dyDescent="0.2">
      <c r="G97" s="12">
        <v>0.95656494218962795</v>
      </c>
      <c r="H97" s="16">
        <v>0.97658149693417495</v>
      </c>
      <c r="I97" s="13">
        <v>0.85734760358178297</v>
      </c>
      <c r="J97" s="16">
        <v>0.89229067712826504</v>
      </c>
      <c r="K97" s="13">
        <v>0.87185438003524396</v>
      </c>
      <c r="L97" s="16">
        <v>0.914935977488186</v>
      </c>
    </row>
  </sheetData>
  <mergeCells count="4">
    <mergeCell ref="A83:F83"/>
    <mergeCell ref="G83:L83"/>
    <mergeCell ref="A80:F81"/>
    <mergeCell ref="B2:J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Distribution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Jocelyn Kishi</dc:creator>
  <cp:keywords/>
  <dc:description/>
  <cp:lastModifiedBy>Microsoft Office User</cp:lastModifiedBy>
  <cp:revision/>
  <dcterms:created xsi:type="dcterms:W3CDTF">2018-08-24T15:28:25Z</dcterms:created>
  <dcterms:modified xsi:type="dcterms:W3CDTF">2019-03-09T22:31:32Z</dcterms:modified>
  <cp:category/>
  <cp:contentStatus/>
</cp:coreProperties>
</file>